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M:\BACK-OFFICE\ESTADÍSTICAS-DE-DEUDA\Webpage\Informacion Trimestral\2026\Inglés\Q1\"/>
    </mc:Choice>
  </mc:AlternateContent>
  <xr:revisionPtr revIDLastSave="0" documentId="13_ncr:1_{54834206-537D-41DF-AABB-72B9AA41A87A}" xr6:coauthVersionLast="47" xr6:coauthVersionMax="47" xr10:uidLastSave="{00000000-0000-0000-0000-000000000000}"/>
  <bookViews>
    <workbookView xWindow="28680" yWindow="-120" windowWidth="29040" windowHeight="15720" xr2:uid="{00000000-000D-0000-FFFF-FFFF00000000}"/>
  </bookViews>
  <sheets>
    <sheet name="Mar-26"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G58" i="1"/>
  <c r="E58" i="1"/>
  <c r="C58" i="1"/>
  <c r="K58" i="1"/>
</calcChain>
</file>

<file path=xl/sharedStrings.xml><?xml version="1.0" encoding="utf-8"?>
<sst xmlns="http://schemas.openxmlformats.org/spreadsheetml/2006/main" count="73" uniqueCount="55">
  <si>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</si>
  <si>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</si>
  <si>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</si>
  <si>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</si>
  <si>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</si>
  <si>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</si>
  <si>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</si>
  <si>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</si>
  <si>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</si>
  <si>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</si>
  <si>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</si>
  <si>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</si>
  <si>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</si>
  <si>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</si>
  <si>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</si>
  <si>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</si>
  <si>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</si>
  <si>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</si>
  <si>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</si>
  <si>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</si>
  <si>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</si>
  <si>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</si>
  <si>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</si>
  <si>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</si>
  <si>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</si>
  <si>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</si>
  <si>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</si>
  <si>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</si>
  <si>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</si>
  <si>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</si>
  <si>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</si>
  <si>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</si>
  <si>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</si>
  <si>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</si>
  <si>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</si>
  <si>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</si>
  <si>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</si>
  <si>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</si>
  <si>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</si>
  <si>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</si>
  <si>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</si>
  <si>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</si>
  <si>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</si>
  <si>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</si>
  <si>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</si>
  <si>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</si>
  <si>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</si>
  <si>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</si>
  <si>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</si>
  <si>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</si>
  <si>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</si>
  <si>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Mar. 26*</t>
  </si>
  <si>
    <t>1) As of March 31, 2026, the total debt balance corresponding to PDVSA amounts to US$78.7 million. On the other hand, the Central Bank of Venezuela has a balance of US$135.6 million, due to the assignment of promissory notes made by PDVSA, corresponding to the Petrocaribe Agreement. Due to OFAC sanctions, there are US$15.9 million in interest payments pending.</t>
  </si>
  <si>
    <t>4) GDP 2018 base. Debt to GDP ratio updated according to the nominal GDP figures revised by the Central Bank on March 27, 2026. The GDP estimate for 2026 is according to the nominal GDP annual growth for the year, agreed between Central Bank and Ministry of Finance and Economy.</t>
  </si>
  <si>
    <t>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</si>
</sst>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s>
  <fonts count="26">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72">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67" fontId="2" fillId="0" borderId="4" xfId="111" applyFont="1" applyBorder="1" applyAlignment="1">
      <alignment vertical="center"/>
    </xf>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2" fillId="0" borderId="0" xfId="84" applyNumberFormat="1" applyFont="1" applyFill="1" applyAlignment="1">
      <alignment horizontal="center"/>
    </xf>
    <xf numFmtId="0" fontId="20" fillId="0" borderId="0" xfId="242" applyFont="1" applyAlignment="1">
      <alignment horizontal="left" vertical="top" wrapText="1" indent="4"/>
    </xf>
    <xf numFmtId="171" fontId="20" fillId="0" borderId="0" xfId="84" applyNumberFormat="1" applyFont="1" applyFill="1" applyAlignment="1">
      <alignment horizontal="center" vertical="top"/>
    </xf>
    <xf numFmtId="168" fontId="20" fillId="0" borderId="0" xfId="84" applyNumberFormat="1" applyFont="1" applyFill="1" applyAlignment="1">
      <alignment horizontal="center" vertical="top"/>
    </xf>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wrapText="1"/>
    </xf>
    <xf numFmtId="170" fontId="2" fillId="0" borderId="0" xfId="111" applyNumberFormat="1" applyFont="1" applyAlignment="1">
      <alignment horizontal="right" vertical="center" wrapText="1"/>
    </xf>
    <xf numFmtId="170" fontId="2" fillId="0" borderId="0" xfId="111" applyNumberFormat="1" applyFont="1" applyAlignment="1">
      <alignment horizontal="right"/>
    </xf>
    <xf numFmtId="170" fontId="2" fillId="0" borderId="0" xfId="242" applyNumberFormat="1" applyAlignment="1">
      <alignment horizontal="right"/>
    </xf>
    <xf numFmtId="171"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70" fontId="19" fillId="5" borderId="3" xfId="111" applyNumberFormat="1" applyFont="1" applyFill="1" applyBorder="1" applyAlignment="1">
      <alignment horizontal="right" wrapText="1"/>
    </xf>
    <xf numFmtId="170" fontId="2" fillId="0" borderId="0" xfId="242" applyNumberFormat="1" applyAlignment="1">
      <alignment horizontal="center" vertical="center"/>
    </xf>
    <xf numFmtId="170" fontId="3" fillId="0" borderId="0" xfId="8" applyNumberFormat="1" applyFont="1" applyAlignment="1">
      <alignment horizontal="right"/>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0" fillId="0" borderId="0" xfId="84" applyNumberFormat="1" applyFont="1" applyFill="1" applyAlignment="1">
      <alignment horizontal="center" vertical="center"/>
    </xf>
    <xf numFmtId="168" fontId="20"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5"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5"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1" fontId="2" fillId="0" borderId="0" xfId="242" applyNumberFormat="1" applyAlignment="1">
      <alignment horizontal="center" vertical="center"/>
    </xf>
    <xf numFmtId="171" fontId="3" fillId="0" borderId="0" xfId="8" applyNumberFormat="1" applyFont="1" applyAlignment="1">
      <alignment horizontal="right"/>
    </xf>
    <xf numFmtId="167" fontId="2" fillId="0" borderId="0" xfId="242" applyNumberFormat="1"/>
    <xf numFmtId="0" fontId="17"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5" xfId="242"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8" fillId="0" borderId="0" xfId="242" applyFont="1" applyAlignment="1">
      <alignment horizontal="center"/>
    </xf>
    <xf numFmtId="0" fontId="2" fillId="0" borderId="0" xfId="242" applyAlignment="1">
      <alignment horizontal="left" wrapText="1"/>
    </xf>
    <xf numFmtId="0" fontId="23" fillId="0" borderId="0" xfId="0" applyFont="1" applyAlignment="1">
      <alignment horizontal="left"/>
    </xf>
    <xf numFmtId="0" fontId="23" fillId="0" borderId="0" xfId="0" applyFont="1" applyAlignment="1">
      <alignment horizontal="left" wrapText="1"/>
    </xf>
    <xf numFmtId="171" fontId="3" fillId="0" borderId="2" xfId="84" applyNumberFormat="1" applyFont="1" applyBorder="1" applyAlignment="1">
      <alignment vertical="center"/>
    </xf>
    <xf numFmtId="167" fontId="2" fillId="0" borderId="0" xfId="84" applyFont="1" applyFill="1" applyAlignment="1">
      <alignment horizontal="center"/>
    </xf>
    <xf numFmtId="168" fontId="2" fillId="0" borderId="0" xfId="84" applyNumberFormat="1" applyFont="1" applyAlignment="1">
      <alignment vertical="center"/>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7000000}"/>
    <cellStyle name="Comma 2" xfId="10" xr:uid="{00000000-0005-0000-0000-000008000000}"/>
    <cellStyle name="Comma 2 10" xfId="11" xr:uid="{00000000-0005-0000-0000-000009000000}"/>
    <cellStyle name="Comma 2 10 2" xfId="12" xr:uid="{00000000-0005-0000-0000-00000A000000}"/>
    <cellStyle name="Comma 2 11" xfId="13" xr:uid="{00000000-0005-0000-0000-00000B000000}"/>
    <cellStyle name="Comma 2 11 2" xfId="14" xr:uid="{00000000-0005-0000-0000-00000C000000}"/>
    <cellStyle name="Comma 2 12" xfId="15" xr:uid="{00000000-0005-0000-0000-00000D000000}"/>
    <cellStyle name="Comma 2 12 2" xfId="16" xr:uid="{00000000-0005-0000-0000-00000E000000}"/>
    <cellStyle name="Comma 2 13" xfId="17" xr:uid="{00000000-0005-0000-0000-00000F000000}"/>
    <cellStyle name="Comma 2 13 2" xfId="18" xr:uid="{00000000-0005-0000-0000-000010000000}"/>
    <cellStyle name="Comma 2 14" xfId="19" xr:uid="{00000000-0005-0000-0000-000011000000}"/>
    <cellStyle name="Comma 2 14 2" xfId="20" xr:uid="{00000000-0005-0000-0000-000012000000}"/>
    <cellStyle name="Comma 2 15" xfId="21" xr:uid="{00000000-0005-0000-0000-000013000000}"/>
    <cellStyle name="Comma 2 15 2" xfId="22" xr:uid="{00000000-0005-0000-0000-000014000000}"/>
    <cellStyle name="Comma 2 16" xfId="23" xr:uid="{00000000-0005-0000-0000-000015000000}"/>
    <cellStyle name="Comma 2 16 2" xfId="24" xr:uid="{00000000-0005-0000-0000-000016000000}"/>
    <cellStyle name="Comma 2 17" xfId="25" xr:uid="{00000000-0005-0000-0000-000017000000}"/>
    <cellStyle name="Comma 2 18" xfId="26" xr:uid="{00000000-0005-0000-0000-000018000000}"/>
    <cellStyle name="Comma 2 19" xfId="27" xr:uid="{00000000-0005-0000-0000-000019000000}"/>
    <cellStyle name="Comma 2 2" xfId="28" xr:uid="{00000000-0005-0000-0000-00001A000000}"/>
    <cellStyle name="Comma 2 2 10" xfId="29" xr:uid="{00000000-0005-0000-0000-00001B000000}"/>
    <cellStyle name="Comma 2 2 11" xfId="30" xr:uid="{00000000-0005-0000-0000-00001C000000}"/>
    <cellStyle name="Comma 2 2 12" xfId="31" xr:uid="{00000000-0005-0000-0000-00001D000000}"/>
    <cellStyle name="Comma 2 2 13" xfId="32" xr:uid="{00000000-0005-0000-0000-00001E000000}"/>
    <cellStyle name="Comma 2 2 14" xfId="33" xr:uid="{00000000-0005-0000-0000-00001F000000}"/>
    <cellStyle name="Comma 2 2 15" xfId="34" xr:uid="{00000000-0005-0000-0000-000020000000}"/>
    <cellStyle name="Comma 2 2 16" xfId="35" xr:uid="{00000000-0005-0000-0000-000021000000}"/>
    <cellStyle name="Comma 2 2 17" xfId="36" xr:uid="{00000000-0005-0000-0000-000022000000}"/>
    <cellStyle name="Comma 2 2 18" xfId="37" xr:uid="{00000000-0005-0000-0000-000023000000}"/>
    <cellStyle name="Comma 2 2 19" xfId="38" xr:uid="{00000000-0005-0000-0000-000024000000}"/>
    <cellStyle name="Comma 2 2 2" xfId="39" xr:uid="{00000000-0005-0000-0000-000025000000}"/>
    <cellStyle name="Comma 2 2 2 2" xfId="40" xr:uid="{00000000-0005-0000-0000-000026000000}"/>
    <cellStyle name="Comma 2 2 20" xfId="41" xr:uid="{00000000-0005-0000-0000-000027000000}"/>
    <cellStyle name="Comma 2 2 21" xfId="42" xr:uid="{00000000-0005-0000-0000-000028000000}"/>
    <cellStyle name="Comma 2 2 22" xfId="43" xr:uid="{00000000-0005-0000-0000-000029000000}"/>
    <cellStyle name="Comma 2 2 23" xfId="44" xr:uid="{00000000-0005-0000-0000-00002A000000}"/>
    <cellStyle name="Comma 2 2 24" xfId="45" xr:uid="{00000000-0005-0000-0000-00002B000000}"/>
    <cellStyle name="Comma 2 2 25" xfId="46" xr:uid="{00000000-0005-0000-0000-00002C000000}"/>
    <cellStyle name="Comma 2 2 26" xfId="47" xr:uid="{00000000-0005-0000-0000-00002D000000}"/>
    <cellStyle name="Comma 2 2 27" xfId="48" xr:uid="{00000000-0005-0000-0000-00002E000000}"/>
    <cellStyle name="Comma 2 2 28" xfId="49" xr:uid="{00000000-0005-0000-0000-00002F000000}"/>
    <cellStyle name="Comma 2 2 29" xfId="50" xr:uid="{00000000-0005-0000-0000-000030000000}"/>
    <cellStyle name="Comma 2 2 3" xfId="51" xr:uid="{00000000-0005-0000-0000-000031000000}"/>
    <cellStyle name="Comma 2 2 3 2" xfId="52" xr:uid="{00000000-0005-0000-0000-000032000000}"/>
    <cellStyle name="Comma 2 2 30" xfId="53" xr:uid="{00000000-0005-0000-0000-000033000000}"/>
    <cellStyle name="Comma 2 2 31" xfId="54" xr:uid="{00000000-0005-0000-0000-000034000000}"/>
    <cellStyle name="Comma 2 2 32" xfId="55" xr:uid="{00000000-0005-0000-0000-000035000000}"/>
    <cellStyle name="Comma 2 2 33" xfId="56" xr:uid="{00000000-0005-0000-0000-000036000000}"/>
    <cellStyle name="Comma 2 2 4" xfId="57" xr:uid="{00000000-0005-0000-0000-000037000000}"/>
    <cellStyle name="Comma 2 2 4 2" xfId="58" xr:uid="{00000000-0005-0000-0000-000038000000}"/>
    <cellStyle name="Comma 2 2 5" xfId="59" xr:uid="{00000000-0005-0000-0000-000039000000}"/>
    <cellStyle name="Comma 2 2 6" xfId="60" xr:uid="{00000000-0005-0000-0000-00003A000000}"/>
    <cellStyle name="Comma 2 2 7" xfId="61" xr:uid="{00000000-0005-0000-0000-00003B000000}"/>
    <cellStyle name="Comma 2 2 8" xfId="62" xr:uid="{00000000-0005-0000-0000-00003C000000}"/>
    <cellStyle name="Comma 2 2 9" xfId="63" xr:uid="{00000000-0005-0000-0000-00003D000000}"/>
    <cellStyle name="Comma 2 20" xfId="64" xr:uid="{00000000-0005-0000-0000-00003E000000}"/>
    <cellStyle name="Comma 2 21" xfId="65" xr:uid="{00000000-0005-0000-0000-00003F000000}"/>
    <cellStyle name="Comma 2 22" xfId="66" xr:uid="{00000000-0005-0000-0000-000040000000}"/>
    <cellStyle name="Comma 2 23" xfId="67" xr:uid="{00000000-0005-0000-0000-000041000000}"/>
    <cellStyle name="Comma 2 24" xfId="68" xr:uid="{00000000-0005-0000-0000-000042000000}"/>
    <cellStyle name="Comma 2 25" xfId="69" xr:uid="{00000000-0005-0000-0000-000043000000}"/>
    <cellStyle name="Comma 2 26" xfId="70" xr:uid="{00000000-0005-0000-0000-000044000000}"/>
    <cellStyle name="Comma 2 27" xfId="71" xr:uid="{00000000-0005-0000-0000-000045000000}"/>
    <cellStyle name="Comma 2 28" xfId="72" xr:uid="{00000000-0005-0000-0000-000046000000}"/>
    <cellStyle name="Comma 2 29" xfId="73" xr:uid="{00000000-0005-0000-0000-000047000000}"/>
    <cellStyle name="Comma 2 3" xfId="74" xr:uid="{00000000-0005-0000-0000-000048000000}"/>
    <cellStyle name="Comma 2 3 2" xfId="75" xr:uid="{00000000-0005-0000-0000-000049000000}"/>
    <cellStyle name="Comma 2 30" xfId="76" xr:uid="{00000000-0005-0000-0000-00004A000000}"/>
    <cellStyle name="Comma 2 31" xfId="77" xr:uid="{00000000-0005-0000-0000-00004B000000}"/>
    <cellStyle name="Comma 2 32" xfId="78" xr:uid="{00000000-0005-0000-0000-00004C000000}"/>
    <cellStyle name="Comma 2 33" xfId="79" xr:uid="{00000000-0005-0000-0000-00004D000000}"/>
    <cellStyle name="Comma 2 34" xfId="80" xr:uid="{00000000-0005-0000-0000-00004E000000}"/>
    <cellStyle name="Comma 2 35" xfId="81" xr:uid="{00000000-0005-0000-0000-00004F000000}"/>
    <cellStyle name="Comma 2 35 2" xfId="82" xr:uid="{00000000-0005-0000-0000-000050000000}"/>
    <cellStyle name="Comma 2 36" xfId="83" xr:uid="{00000000-0005-0000-0000-000051000000}"/>
    <cellStyle name="Comma 2 36 2" xfId="84" xr:uid="{00000000-0005-0000-0000-000052000000}"/>
    <cellStyle name="Comma 2 4" xfId="85" xr:uid="{00000000-0005-0000-0000-000053000000}"/>
    <cellStyle name="Comma 2 4 2" xfId="86" xr:uid="{00000000-0005-0000-0000-000054000000}"/>
    <cellStyle name="Comma 2 5" xfId="87" xr:uid="{00000000-0005-0000-0000-000055000000}"/>
    <cellStyle name="Comma 2 5 2" xfId="88" xr:uid="{00000000-0005-0000-0000-000056000000}"/>
    <cellStyle name="Comma 2 6" xfId="89" xr:uid="{00000000-0005-0000-0000-000057000000}"/>
    <cellStyle name="Comma 2 6 2" xfId="90" xr:uid="{00000000-0005-0000-0000-000058000000}"/>
    <cellStyle name="Comma 2 7" xfId="91" xr:uid="{00000000-0005-0000-0000-000059000000}"/>
    <cellStyle name="Comma 2 7 2" xfId="92" xr:uid="{00000000-0005-0000-0000-00005A000000}"/>
    <cellStyle name="Comma 2 8" xfId="93" xr:uid="{00000000-0005-0000-0000-00005B000000}"/>
    <cellStyle name="Comma 2 8 2" xfId="94" xr:uid="{00000000-0005-0000-0000-00005C000000}"/>
    <cellStyle name="Comma 2 9" xfId="95" xr:uid="{00000000-0005-0000-0000-00005D000000}"/>
    <cellStyle name="Comma 2 9 2" xfId="96" xr:uid="{00000000-0005-0000-0000-00005E000000}"/>
    <cellStyle name="Comma 3" xfId="97" xr:uid="{00000000-0005-0000-0000-00005F000000}"/>
    <cellStyle name="Comma 3 2" xfId="98" xr:uid="{00000000-0005-0000-0000-000060000000}"/>
    <cellStyle name="Comma 4" xfId="99" xr:uid="{00000000-0005-0000-0000-000061000000}"/>
    <cellStyle name="Comma 4 2" xfId="100" xr:uid="{00000000-0005-0000-0000-000062000000}"/>
    <cellStyle name="Comma 4 3" xfId="101" xr:uid="{00000000-0005-0000-0000-000063000000}"/>
    <cellStyle name="Comma 4 4" xfId="102" xr:uid="{00000000-0005-0000-0000-000064000000}"/>
    <cellStyle name="Comma 4 5" xfId="103" xr:uid="{00000000-0005-0000-0000-000065000000}"/>
    <cellStyle name="Comma 5" xfId="104" xr:uid="{00000000-0005-0000-0000-000066000000}"/>
    <cellStyle name="Comma 6" xfId="105" xr:uid="{00000000-0005-0000-0000-000067000000}"/>
    <cellStyle name="Comma 7" xfId="106" xr:uid="{00000000-0005-0000-0000-000068000000}"/>
    <cellStyle name="Hyperlink 2" xfId="107" xr:uid="{00000000-0005-0000-0000-000069000000}"/>
    <cellStyle name="imf-one decimal" xfId="108" xr:uid="{00000000-0005-0000-0000-00006A000000}"/>
    <cellStyle name="imf-zero decimal" xfId="109" xr:uid="{00000000-0005-0000-0000-00006B000000}"/>
    <cellStyle name="MacroCode" xfId="110" xr:uid="{00000000-0005-0000-0000-00006C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7020000}"/>
    <cellStyle name="Percent 2 2" xfId="617" xr:uid="{00000000-0005-0000-0000-000068020000}"/>
    <cellStyle name="Percent 2 3" xfId="618" xr:uid="{00000000-0005-0000-0000-000069020000}"/>
    <cellStyle name="Percent 2 4" xfId="619" xr:uid="{00000000-0005-0000-0000-00006A020000}"/>
    <cellStyle name="Percent 3" xfId="620" xr:uid="{00000000-0005-0000-0000-00006B020000}"/>
    <cellStyle name="Percent 3 2" xfId="621" xr:uid="{00000000-0005-0000-0000-00006C020000}"/>
    <cellStyle name="percentage difference" xfId="622" xr:uid="{00000000-0005-0000-0000-00006D020000}"/>
    <cellStyle name="percentage difference one decimal" xfId="623" xr:uid="{00000000-0005-0000-0000-00006E020000}"/>
    <cellStyle name="percentage difference zero decimal" xfId="624" xr:uid="{00000000-0005-0000-0000-00006F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35E029B8-D7C4-4DC4-8B80-C9F00E575A65}"/>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361950</xdr:colOff>
      <xdr:row>1</xdr:row>
      <xdr:rowOff>0</xdr:rowOff>
    </xdr:from>
    <xdr:to>
      <xdr:col>5</xdr:col>
      <xdr:colOff>295275</xdr:colOff>
      <xdr:row>4</xdr:row>
      <xdr:rowOff>67480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00525" y="19050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L78"/>
  <sheetViews>
    <sheetView showGridLines="0" tabSelected="1" showWhiteSpace="0" topLeftCell="B1" zoomScaleNormal="100" workbookViewId="0">
      <selection activeCell="B1" sqref="B1"/>
    </sheetView>
  </sheetViews>
  <sheetFormatPr defaultColWidth="9.140625" defaultRowHeight="15"/>
  <cols>
    <col min="1" max="1" width="0" style="1" hidden="1" customWidth="1"/>
    <col min="2" max="2" width="37.28515625" style="1" customWidth="1"/>
    <col min="3" max="3" width="10.42578125" style="1" bestFit="1" customWidth="1"/>
    <col min="4" max="4" width="9.85546875" style="1" customWidth="1"/>
    <col min="5" max="5" width="11.2851562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6384" width="9.140625" style="1"/>
  </cols>
  <sheetData>
    <row r="5" spans="2:12" ht="12.75">
      <c r="E5" s="1"/>
      <c r="F5" s="1"/>
      <c r="G5" s="1"/>
      <c r="H5" s="1"/>
      <c r="I5" s="1"/>
      <c r="J5" s="1"/>
    </row>
    <row r="6" spans="2:12">
      <c r="B6" s="60" t="s">
        <v>5</v>
      </c>
      <c r="C6" s="60"/>
      <c r="D6" s="60"/>
      <c r="E6" s="60"/>
      <c r="F6" s="60"/>
      <c r="G6" s="60"/>
      <c r="H6" s="60"/>
      <c r="I6" s="60"/>
      <c r="J6" s="60"/>
      <c r="K6" s="60"/>
      <c r="L6" s="60"/>
    </row>
    <row r="7" spans="2:12">
      <c r="B7" s="60" t="s">
        <v>54</v>
      </c>
      <c r="C7" s="60"/>
      <c r="D7" s="60"/>
      <c r="E7" s="60"/>
      <c r="F7" s="60"/>
      <c r="G7" s="60"/>
      <c r="H7" s="60"/>
      <c r="I7" s="60"/>
      <c r="J7" s="60"/>
      <c r="K7" s="60"/>
      <c r="L7" s="60"/>
    </row>
    <row r="8" spans="2:12">
      <c r="B8" s="60" t="s">
        <v>4</v>
      </c>
      <c r="C8" s="60"/>
      <c r="D8" s="60"/>
      <c r="E8" s="60"/>
      <c r="F8" s="60"/>
      <c r="G8" s="60"/>
      <c r="H8" s="60"/>
      <c r="I8" s="60"/>
      <c r="J8" s="60"/>
      <c r="K8" s="60"/>
      <c r="L8" s="60"/>
    </row>
    <row r="9" spans="2:12" ht="6" customHeight="1">
      <c r="E9" s="1"/>
      <c r="F9" s="1"/>
      <c r="G9" s="1"/>
      <c r="H9" s="1"/>
      <c r="I9" s="1"/>
      <c r="J9" s="1"/>
    </row>
    <row r="10" spans="2:12" s="3" customFormat="1">
      <c r="B10" s="60" t="s">
        <v>6</v>
      </c>
      <c r="C10" s="60"/>
      <c r="D10" s="60"/>
      <c r="E10" s="60"/>
      <c r="F10" s="60"/>
      <c r="G10" s="60"/>
      <c r="H10" s="60"/>
      <c r="I10" s="60"/>
      <c r="J10" s="60"/>
      <c r="K10" s="60"/>
      <c r="L10" s="60"/>
    </row>
    <row r="11" spans="2:12" s="3" customFormat="1">
      <c r="B11" s="65" t="s">
        <v>7</v>
      </c>
      <c r="C11" s="65"/>
      <c r="D11" s="65"/>
      <c r="E11" s="65"/>
      <c r="F11" s="65"/>
      <c r="G11" s="65"/>
      <c r="H11" s="65"/>
      <c r="I11" s="65"/>
      <c r="J11" s="65"/>
      <c r="K11" s="65"/>
      <c r="L11" s="65"/>
    </row>
    <row r="12" spans="2:12" s="3" customFormat="1">
      <c r="B12" s="65" t="s">
        <v>37</v>
      </c>
      <c r="C12" s="65"/>
      <c r="D12" s="65"/>
      <c r="E12" s="65"/>
      <c r="F12" s="65"/>
      <c r="G12" s="65"/>
      <c r="H12" s="65"/>
      <c r="I12" s="65"/>
      <c r="J12" s="65"/>
      <c r="K12" s="65"/>
      <c r="L12" s="65"/>
    </row>
    <row r="13" spans="2:12" s="3" customFormat="1" ht="6.75" customHeight="1">
      <c r="E13" s="2"/>
      <c r="F13" s="2"/>
      <c r="G13" s="2"/>
      <c r="H13" s="2"/>
      <c r="I13" s="2"/>
      <c r="J13" s="2"/>
    </row>
    <row r="14" spans="2:12" s="3" customFormat="1" ht="12.75" customHeight="1">
      <c r="B14" s="63" t="s">
        <v>8</v>
      </c>
      <c r="C14" s="61">
        <v>2022</v>
      </c>
      <c r="D14" s="62"/>
      <c r="E14" s="61">
        <v>2023</v>
      </c>
      <c r="F14" s="62"/>
      <c r="G14" s="61">
        <v>2024</v>
      </c>
      <c r="H14" s="62"/>
      <c r="I14" s="61">
        <v>2025</v>
      </c>
      <c r="J14" s="62"/>
      <c r="K14" s="61" t="s">
        <v>51</v>
      </c>
      <c r="L14" s="62"/>
    </row>
    <row r="15" spans="2:12" s="3" customFormat="1" ht="12.75">
      <c r="B15" s="64"/>
      <c r="C15" s="7" t="s">
        <v>0</v>
      </c>
      <c r="D15" s="8" t="s">
        <v>1</v>
      </c>
      <c r="E15" s="8" t="s">
        <v>0</v>
      </c>
      <c r="F15" s="8" t="s">
        <v>1</v>
      </c>
      <c r="G15" s="8" t="s">
        <v>0</v>
      </c>
      <c r="H15" s="8" t="s">
        <v>1</v>
      </c>
      <c r="I15" s="8" t="s">
        <v>0</v>
      </c>
      <c r="J15" s="8" t="s">
        <v>1</v>
      </c>
      <c r="K15" s="8" t="s">
        <v>0</v>
      </c>
      <c r="L15" s="8" t="s">
        <v>1</v>
      </c>
    </row>
    <row r="16" spans="2:12" ht="12.75">
      <c r="B16" s="9" t="s">
        <v>9</v>
      </c>
      <c r="C16" s="11"/>
      <c r="D16" s="11"/>
      <c r="E16" s="10"/>
      <c r="F16" s="11"/>
      <c r="G16" s="10"/>
      <c r="H16" s="11"/>
      <c r="I16" s="10"/>
      <c r="J16" s="11"/>
      <c r="K16" s="10"/>
      <c r="L16" s="11"/>
    </row>
    <row r="17" spans="2:12" ht="12.75">
      <c r="B17" s="9" t="s">
        <v>10</v>
      </c>
      <c r="C17" s="11"/>
      <c r="D17" s="11"/>
      <c r="E17" s="12"/>
      <c r="F17" s="11"/>
      <c r="G17" s="12"/>
      <c r="H17" s="11"/>
      <c r="I17" s="12"/>
      <c r="J17" s="11"/>
      <c r="K17" s="12"/>
      <c r="L17" s="11"/>
    </row>
    <row r="18" spans="2:12" ht="12.75">
      <c r="B18" s="9" t="s">
        <v>11</v>
      </c>
      <c r="C18" s="11"/>
      <c r="D18" s="11"/>
      <c r="E18" s="12"/>
      <c r="F18" s="11"/>
      <c r="G18" s="12"/>
      <c r="H18" s="11"/>
      <c r="I18" s="12"/>
      <c r="J18" s="11"/>
      <c r="K18" s="12"/>
      <c r="L18" s="11"/>
    </row>
    <row r="19" spans="2:12" ht="12.75">
      <c r="B19" s="13" t="s">
        <v>12</v>
      </c>
      <c r="C19" s="38">
        <v>3966.3305175109995</v>
      </c>
      <c r="D19" s="38">
        <v>10.909232075451397</v>
      </c>
      <c r="E19" s="37">
        <v>4196.0554166789998</v>
      </c>
      <c r="F19" s="38">
        <v>10.799520283445249</v>
      </c>
      <c r="G19" s="37">
        <v>4208.3279953599995</v>
      </c>
      <c r="H19" s="38">
        <v>10.329725544525225</v>
      </c>
      <c r="I19" s="37">
        <v>4148.4521150690007</v>
      </c>
      <c r="J19" s="38">
        <v>9.1216338305305342</v>
      </c>
      <c r="K19" s="37">
        <v>4185.3388344989999</v>
      </c>
      <c r="L19" s="37">
        <v>8.6775964288110199</v>
      </c>
    </row>
    <row r="20" spans="2:12" ht="12.75">
      <c r="B20" s="13" t="s">
        <v>13</v>
      </c>
      <c r="C20" s="38">
        <v>1174.4263613399999</v>
      </c>
      <c r="D20" s="38">
        <v>3.2302123271930445</v>
      </c>
      <c r="E20" s="37">
        <v>1527.9049909300002</v>
      </c>
      <c r="F20" s="38">
        <v>3.9324173067726842</v>
      </c>
      <c r="G20" s="37">
        <v>1929.51037944</v>
      </c>
      <c r="H20" s="38">
        <v>4.736159509644617</v>
      </c>
      <c r="I20" s="37">
        <v>2353.5076793099993</v>
      </c>
      <c r="J20" s="38">
        <v>5.1749025112347056</v>
      </c>
      <c r="K20" s="37">
        <v>2359.5953888499998</v>
      </c>
      <c r="L20" s="37">
        <v>4.8922243405831001</v>
      </c>
    </row>
    <row r="21" spans="2:12" ht="12.75">
      <c r="B21" s="13" t="s">
        <v>2</v>
      </c>
      <c r="C21" s="38">
        <v>412.62654951999997</v>
      </c>
      <c r="D21" s="38">
        <v>1.1349126779356795</v>
      </c>
      <c r="E21" s="37">
        <v>435.10526881999999</v>
      </c>
      <c r="F21" s="38">
        <v>1.1198441653981992</v>
      </c>
      <c r="G21" s="37">
        <v>442.63929602999997</v>
      </c>
      <c r="H21" s="38">
        <v>1.0864985923751922</v>
      </c>
      <c r="I21" s="37">
        <v>437.49233279999993</v>
      </c>
      <c r="J21" s="38">
        <v>0.96195996790475835</v>
      </c>
      <c r="K21" s="37">
        <v>433.92830118000001</v>
      </c>
      <c r="L21" s="37">
        <v>0.89967737991524865</v>
      </c>
    </row>
    <row r="22" spans="2:12" ht="12.75">
      <c r="B22" s="13" t="s">
        <v>39</v>
      </c>
      <c r="C22" s="38">
        <v>635.34481496599994</v>
      </c>
      <c r="D22" s="38">
        <v>1.7474902819617575</v>
      </c>
      <c r="E22" s="37">
        <v>480.384790834</v>
      </c>
      <c r="F22" s="38">
        <v>1.2363815005513941</v>
      </c>
      <c r="G22" s="37">
        <v>155.64846790300001</v>
      </c>
      <c r="H22" s="38">
        <v>0.38205338477337364</v>
      </c>
      <c r="I22" s="37">
        <v>0</v>
      </c>
      <c r="J22" s="38">
        <v>0</v>
      </c>
      <c r="K22" s="37">
        <v>0</v>
      </c>
      <c r="L22" s="37">
        <v>0</v>
      </c>
    </row>
    <row r="23" spans="2:12" ht="12.75">
      <c r="B23" s="13" t="s">
        <v>14</v>
      </c>
      <c r="C23" s="38">
        <v>484.49116285300005</v>
      </c>
      <c r="D23" s="38">
        <v>1.332573397686855</v>
      </c>
      <c r="E23" s="37">
        <v>889.77348441100014</v>
      </c>
      <c r="F23" s="38">
        <v>2.2900381044475262</v>
      </c>
      <c r="G23" s="37">
        <v>889.57748960299989</v>
      </c>
      <c r="H23" s="38">
        <v>2.1835492215241779</v>
      </c>
      <c r="I23" s="37">
        <v>981.25132511799995</v>
      </c>
      <c r="J23" s="38">
        <v>2.1575795104243096</v>
      </c>
      <c r="K23" s="37">
        <v>971.31446982300008</v>
      </c>
      <c r="L23" s="37">
        <v>2.0138572545459104</v>
      </c>
    </row>
    <row r="24" spans="2:12" ht="12.75">
      <c r="B24" s="14" t="s">
        <v>15</v>
      </c>
      <c r="C24" s="69">
        <v>6673.2194061899991</v>
      </c>
      <c r="D24" s="69">
        <v>18.354420760228734</v>
      </c>
      <c r="E24" s="15">
        <v>7529.2239516740001</v>
      </c>
      <c r="F24" s="39">
        <v>19.378201360615051</v>
      </c>
      <c r="G24" s="15">
        <v>7625.7036283359994</v>
      </c>
      <c r="H24" s="39">
        <v>18.717986252842586</v>
      </c>
      <c r="I24" s="15">
        <v>7920.7034522969989</v>
      </c>
      <c r="J24" s="39">
        <v>17.416075820094306</v>
      </c>
      <c r="K24" s="39">
        <v>7950.1769943519994</v>
      </c>
      <c r="L24" s="39">
        <v>16.483355403855278</v>
      </c>
    </row>
    <row r="25" spans="2:12" ht="12.75">
      <c r="B25" s="9"/>
      <c r="C25" s="41"/>
      <c r="D25" s="41"/>
      <c r="E25" s="40"/>
      <c r="F25" s="41"/>
      <c r="G25" s="40"/>
      <c r="H25" s="41"/>
      <c r="I25" s="40"/>
      <c r="J25" s="41"/>
      <c r="K25" s="40"/>
      <c r="L25" s="41"/>
    </row>
    <row r="26" spans="2:12" ht="12.75">
      <c r="B26" s="9" t="s">
        <v>16</v>
      </c>
      <c r="C26" s="41"/>
      <c r="D26" s="41"/>
      <c r="E26" s="40"/>
      <c r="F26" s="41"/>
      <c r="G26" s="40"/>
      <c r="H26" s="41"/>
      <c r="I26" s="40"/>
      <c r="J26" s="41"/>
      <c r="K26" s="40"/>
      <c r="L26" s="41"/>
    </row>
    <row r="27" spans="2:12" ht="12.75">
      <c r="B27" s="13" t="s">
        <v>17</v>
      </c>
      <c r="C27" s="16">
        <v>95.263550919999986</v>
      </c>
      <c r="D27" s="16">
        <v>0.26201855360506504</v>
      </c>
      <c r="E27" s="37">
        <v>56.533037840000006</v>
      </c>
      <c r="F27" s="16">
        <v>0.14550086407606749</v>
      </c>
      <c r="G27" s="37">
        <v>29.8181738</v>
      </c>
      <c r="H27" s="16">
        <v>7.3191431830541984E-2</v>
      </c>
      <c r="I27" s="37">
        <v>14.909086840000002</v>
      </c>
      <c r="J27" s="16">
        <v>3.2782162389694017E-2</v>
      </c>
      <c r="K27" s="37">
        <v>13.4991152</v>
      </c>
      <c r="L27" s="37">
        <v>2.7988145878671884E-2</v>
      </c>
    </row>
    <row r="28" spans="2:12" ht="12.75">
      <c r="B28" s="13" t="s">
        <v>18</v>
      </c>
      <c r="C28" s="16">
        <v>0</v>
      </c>
      <c r="D28" s="16">
        <v>0</v>
      </c>
      <c r="E28" s="37">
        <v>0</v>
      </c>
      <c r="F28" s="16">
        <v>0</v>
      </c>
      <c r="G28" s="37">
        <v>0</v>
      </c>
      <c r="H28" s="16">
        <v>0</v>
      </c>
      <c r="I28" s="37">
        <v>0</v>
      </c>
      <c r="J28" s="16">
        <v>0</v>
      </c>
      <c r="K28" s="37">
        <v>0</v>
      </c>
      <c r="L28" s="37">
        <v>0</v>
      </c>
    </row>
    <row r="29" spans="2:12" ht="12.75">
      <c r="B29" s="13" t="s">
        <v>19</v>
      </c>
      <c r="C29" s="16">
        <v>191.32554972000005</v>
      </c>
      <c r="D29" s="16">
        <v>0.52623320589243039</v>
      </c>
      <c r="E29" s="37">
        <v>161.42925820899995</v>
      </c>
      <c r="F29" s="16">
        <v>0.41547557771517946</v>
      </c>
      <c r="G29" s="37">
        <v>136.309114604</v>
      </c>
      <c r="H29" s="16">
        <v>0.33458317522517766</v>
      </c>
      <c r="I29" s="37">
        <v>125.16019460100001</v>
      </c>
      <c r="J29" s="16">
        <v>0.27520275843639036</v>
      </c>
      <c r="K29" s="37">
        <v>120.465549772</v>
      </c>
      <c r="L29" s="37">
        <v>0.24976506462980214</v>
      </c>
    </row>
    <row r="30" spans="2:12" ht="14.25" customHeight="1">
      <c r="B30" s="13" t="s">
        <v>41</v>
      </c>
      <c r="C30" s="70">
        <v>994.20622932399999</v>
      </c>
      <c r="D30" s="70">
        <v>2.7345241246715868</v>
      </c>
      <c r="E30" s="37">
        <v>1215.095959726</v>
      </c>
      <c r="F30" s="16">
        <v>3.12733082867127</v>
      </c>
      <c r="G30" s="37">
        <v>1308.467850111</v>
      </c>
      <c r="H30" s="16">
        <v>3.2117538819179829</v>
      </c>
      <c r="I30" s="37">
        <v>1349.0053511529998</v>
      </c>
      <c r="J30" s="16">
        <v>2.9661985982545822</v>
      </c>
      <c r="K30" s="37">
        <v>1318.0100843150003</v>
      </c>
      <c r="L30" s="37">
        <v>2.7326723242845472</v>
      </c>
    </row>
    <row r="31" spans="2:12" ht="14.25" customHeight="1">
      <c r="B31" s="17" t="s">
        <v>38</v>
      </c>
      <c r="C31" s="18">
        <v>945.07890538800007</v>
      </c>
      <c r="D31" s="19">
        <v>2.5994014021204612</v>
      </c>
      <c r="E31" s="18">
        <v>1171.4418721920001</v>
      </c>
      <c r="F31" s="19">
        <v>3.0149769255495968</v>
      </c>
      <c r="G31" s="18">
        <v>1271.064996243</v>
      </c>
      <c r="H31" s="19">
        <v>3.1199451599114245</v>
      </c>
      <c r="I31" s="18">
        <v>1310.820641537</v>
      </c>
      <c r="J31" s="19">
        <v>2.8822378993285698</v>
      </c>
      <c r="K31" s="19">
        <v>1281.0593275400001</v>
      </c>
      <c r="L31" s="19">
        <v>2.656061142320115</v>
      </c>
    </row>
    <row r="32" spans="2:12" ht="14.25" customHeight="1">
      <c r="B32" s="13" t="s">
        <v>20</v>
      </c>
      <c r="C32" s="16">
        <v>204.83252167399999</v>
      </c>
      <c r="D32" s="16">
        <v>0.56338358734255367</v>
      </c>
      <c r="E32" s="37">
        <v>201.50572898300001</v>
      </c>
      <c r="F32" s="16">
        <v>0.51862165564645291</v>
      </c>
      <c r="G32" s="37">
        <v>200.04468560499998</v>
      </c>
      <c r="H32" s="16">
        <v>0.49102795723595122</v>
      </c>
      <c r="I32" s="37">
        <v>200.127852714</v>
      </c>
      <c r="J32" s="16">
        <v>0.4400419580875628</v>
      </c>
      <c r="K32" s="37">
        <v>200.12515644600001</v>
      </c>
      <c r="L32" s="37">
        <v>0.414925866593292</v>
      </c>
    </row>
    <row r="33" spans="2:12" ht="12.75">
      <c r="B33" s="13" t="s">
        <v>3</v>
      </c>
      <c r="C33" s="16">
        <v>214.29513453000004</v>
      </c>
      <c r="D33" s="16">
        <v>0.58941012225448397</v>
      </c>
      <c r="E33" s="37">
        <v>214.29513453000004</v>
      </c>
      <c r="F33" s="16">
        <v>0.55153815242793491</v>
      </c>
      <c r="G33" s="37">
        <v>214.29513453000004</v>
      </c>
      <c r="H33" s="16">
        <v>0.52600698606731322</v>
      </c>
      <c r="I33" s="37">
        <v>214.29513453000004</v>
      </c>
      <c r="J33" s="16">
        <v>0.47119303649342664</v>
      </c>
      <c r="K33" s="37">
        <v>214.29513453000004</v>
      </c>
      <c r="L33" s="37">
        <v>0.4443049338756111</v>
      </c>
    </row>
    <row r="34" spans="2:12" ht="27" customHeight="1">
      <c r="B34" s="17" t="s">
        <v>44</v>
      </c>
      <c r="C34" s="43">
        <v>54.31980197</v>
      </c>
      <c r="D34" s="43">
        <v>0.14940442390443037</v>
      </c>
      <c r="E34" s="42">
        <v>54.31980197</v>
      </c>
      <c r="F34" s="43">
        <v>0.13980458905188514</v>
      </c>
      <c r="G34" s="42">
        <v>54.31980197</v>
      </c>
      <c r="H34" s="43">
        <v>0.13333291668371036</v>
      </c>
      <c r="I34" s="42">
        <v>54.31980197</v>
      </c>
      <c r="J34" s="43">
        <v>0.11943860735850144</v>
      </c>
      <c r="K34" s="43">
        <v>54.31980197</v>
      </c>
      <c r="L34" s="43">
        <v>0.11262297707015112</v>
      </c>
    </row>
    <row r="35" spans="2:12" ht="12.75">
      <c r="B35" s="13" t="s">
        <v>42</v>
      </c>
      <c r="C35" s="44">
        <v>294.61612774099996</v>
      </c>
      <c r="D35" s="44">
        <v>0.81032977370587722</v>
      </c>
      <c r="E35" s="37">
        <v>254.59540897900001</v>
      </c>
      <c r="F35" s="44">
        <v>0.65526024094240132</v>
      </c>
      <c r="G35" s="37">
        <v>229.62452896399998</v>
      </c>
      <c r="H35" s="44">
        <v>0.56363438522478937</v>
      </c>
      <c r="I35" s="37">
        <v>338.30513424200001</v>
      </c>
      <c r="J35" s="44">
        <v>0.74386674160578425</v>
      </c>
      <c r="K35" s="37">
        <v>334.72860243699995</v>
      </c>
      <c r="L35" s="37">
        <v>0.69400348215197982</v>
      </c>
    </row>
    <row r="36" spans="2:12" ht="12.75">
      <c r="B36" s="14" t="s">
        <v>21</v>
      </c>
      <c r="C36" s="15">
        <v>1994.539113909</v>
      </c>
      <c r="D36" s="15">
        <v>5.4858993674719967</v>
      </c>
      <c r="E36" s="15">
        <v>2103.4545282669997</v>
      </c>
      <c r="F36" s="15">
        <v>5.4137273194793059</v>
      </c>
      <c r="G36" s="15">
        <v>2118.5594876139999</v>
      </c>
      <c r="H36" s="15">
        <v>5.2001978175017562</v>
      </c>
      <c r="I36" s="15">
        <v>2241.8027540799999</v>
      </c>
      <c r="J36" s="15">
        <v>4.9292852552674411</v>
      </c>
      <c r="K36" s="15">
        <v>2201.1236427000003</v>
      </c>
      <c r="L36" s="15">
        <v>4.563659817413904</v>
      </c>
    </row>
    <row r="37" spans="2:12" ht="12.75">
      <c r="B37" s="9"/>
      <c r="C37" s="46"/>
      <c r="D37" s="46"/>
      <c r="E37" s="45"/>
      <c r="F37" s="46"/>
      <c r="G37" s="45"/>
      <c r="H37" s="46"/>
      <c r="I37" s="45"/>
      <c r="J37" s="46"/>
      <c r="K37" s="37"/>
      <c r="L37" s="37"/>
    </row>
    <row r="38" spans="2:12" ht="13.5" thickBot="1">
      <c r="B38" s="14" t="s">
        <v>40</v>
      </c>
      <c r="C38" s="47">
        <v>8667.7585200989997</v>
      </c>
      <c r="D38" s="47">
        <v>23.840320127700732</v>
      </c>
      <c r="E38" s="47">
        <v>9632.6784799409998</v>
      </c>
      <c r="F38" s="47">
        <v>24.791928680094358</v>
      </c>
      <c r="G38" s="47">
        <v>9744.2631159499997</v>
      </c>
      <c r="H38" s="47">
        <v>23.918184070344346</v>
      </c>
      <c r="I38" s="47">
        <v>10162.506206376998</v>
      </c>
      <c r="J38" s="47">
        <v>22.345361075361748</v>
      </c>
      <c r="K38" s="47">
        <v>10151.300637052</v>
      </c>
      <c r="L38" s="47">
        <v>21.047015221269184</v>
      </c>
    </row>
    <row r="39" spans="2:12" ht="13.5" thickTop="1">
      <c r="B39" s="9"/>
      <c r="C39" s="41"/>
      <c r="D39" s="41"/>
      <c r="E39" s="40"/>
      <c r="F39" s="41"/>
      <c r="G39" s="40"/>
      <c r="H39" s="41"/>
      <c r="I39" s="40"/>
      <c r="J39" s="41"/>
      <c r="K39" s="40"/>
      <c r="L39" s="41"/>
    </row>
    <row r="40" spans="2:12" ht="12.75">
      <c r="B40" s="14" t="s">
        <v>22</v>
      </c>
      <c r="C40" s="41"/>
      <c r="D40" s="41"/>
      <c r="E40" s="48"/>
      <c r="F40" s="41"/>
      <c r="G40" s="48"/>
      <c r="H40" s="41"/>
      <c r="I40" s="48"/>
      <c r="J40" s="41"/>
      <c r="K40" s="48"/>
      <c r="L40" s="41"/>
    </row>
    <row r="41" spans="2:12" ht="12.75">
      <c r="B41" s="13" t="s">
        <v>43</v>
      </c>
      <c r="C41" s="49">
        <v>0</v>
      </c>
      <c r="D41" s="49">
        <v>0</v>
      </c>
      <c r="E41" s="48">
        <v>0</v>
      </c>
      <c r="F41" s="49">
        <v>0</v>
      </c>
      <c r="G41" s="48">
        <v>0</v>
      </c>
      <c r="H41" s="49">
        <v>0</v>
      </c>
      <c r="I41" s="48">
        <v>48.201269692000004</v>
      </c>
      <c r="J41" s="49">
        <v>0.10598515304057218</v>
      </c>
      <c r="K41" s="48">
        <v>47.083141938000004</v>
      </c>
      <c r="L41" s="48">
        <v>9.7618979130347602E-2</v>
      </c>
    </row>
    <row r="42" spans="2:12" ht="12.75">
      <c r="B42" s="13" t="s">
        <v>23</v>
      </c>
      <c r="C42" s="49">
        <v>27683.843056187001</v>
      </c>
      <c r="D42" s="49">
        <v>76.143293481713769</v>
      </c>
      <c r="E42" s="50">
        <v>29215.446709633998</v>
      </c>
      <c r="F42" s="49">
        <v>75.192717445166906</v>
      </c>
      <c r="G42" s="50">
        <v>30989.764664411003</v>
      </c>
      <c r="H42" s="49">
        <v>76.067208645748011</v>
      </c>
      <c r="I42" s="50">
        <v>35262.58382673801</v>
      </c>
      <c r="J42" s="49">
        <v>77.53551654061755</v>
      </c>
      <c r="K42" s="48">
        <v>38027.190037177003</v>
      </c>
      <c r="L42" s="48">
        <v>78.842985362217519</v>
      </c>
    </row>
    <row r="43" spans="2:12" ht="12.75">
      <c r="B43" s="13" t="s">
        <v>24</v>
      </c>
      <c r="C43" s="49">
        <v>5.9576916690000008</v>
      </c>
      <c r="D43" s="49">
        <v>1.638639058549516E-2</v>
      </c>
      <c r="E43" s="50">
        <v>5.9656084320000007</v>
      </c>
      <c r="F43" s="49">
        <v>1.5353874738734084E-2</v>
      </c>
      <c r="G43" s="50">
        <v>5.9510043650000011</v>
      </c>
      <c r="H43" s="49">
        <v>1.46072839076468E-2</v>
      </c>
      <c r="I43" s="50">
        <v>5.9747162249999999</v>
      </c>
      <c r="J43" s="49">
        <v>1.3137230980156367E-2</v>
      </c>
      <c r="K43" s="48">
        <v>5.9712762389999998</v>
      </c>
      <c r="L43" s="48">
        <v>1.2380437382961157E-2</v>
      </c>
    </row>
    <row r="44" spans="2:12" ht="12.75">
      <c r="B44" s="14" t="s">
        <v>25</v>
      </c>
      <c r="C44" s="52">
        <v>27689.800747855999</v>
      </c>
      <c r="D44" s="52">
        <v>76.15967987229925</v>
      </c>
      <c r="E44" s="51">
        <v>29221.412318065999</v>
      </c>
      <c r="F44" s="52">
        <v>75.208071319905642</v>
      </c>
      <c r="G44" s="51">
        <v>30995.715668776003</v>
      </c>
      <c r="H44" s="52">
        <v>76.081815929655662</v>
      </c>
      <c r="I44" s="51">
        <v>35316.759812655007</v>
      </c>
      <c r="J44" s="52">
        <v>77.654638924638292</v>
      </c>
      <c r="K44" s="52">
        <v>38080.244455353997</v>
      </c>
      <c r="L44" s="52">
        <v>78.952984778730823</v>
      </c>
    </row>
    <row r="45" spans="2:12" ht="12.75">
      <c r="B45" s="9"/>
      <c r="C45" s="37"/>
      <c r="D45" s="37"/>
      <c r="E45" s="48"/>
      <c r="F45" s="37"/>
      <c r="G45" s="48"/>
      <c r="H45" s="37"/>
      <c r="I45" s="48"/>
      <c r="J45" s="37"/>
      <c r="K45" s="48"/>
      <c r="L45" s="48"/>
    </row>
    <row r="46" spans="2:12" ht="15.75" thickBot="1">
      <c r="B46" s="14" t="s">
        <v>26</v>
      </c>
      <c r="C46" s="53">
        <v>36357.559267955003</v>
      </c>
      <c r="D46" s="53">
        <v>100</v>
      </c>
      <c r="E46" s="53">
        <v>38854.090798006997</v>
      </c>
      <c r="F46" s="53">
        <v>100</v>
      </c>
      <c r="G46" s="53">
        <v>40739.978784726001</v>
      </c>
      <c r="H46" s="53">
        <v>100</v>
      </c>
      <c r="I46" s="53">
        <v>45479.266019032002</v>
      </c>
      <c r="J46" s="53">
        <v>100.00000000000004</v>
      </c>
      <c r="K46" s="53">
        <v>48231.545092405999</v>
      </c>
      <c r="L46" s="53">
        <v>100</v>
      </c>
    </row>
    <row r="47" spans="2:12" ht="12.75" customHeight="1" thickTop="1">
      <c r="B47" s="9"/>
      <c r="C47" s="41"/>
      <c r="D47" s="41"/>
      <c r="E47" s="40"/>
      <c r="F47" s="41"/>
      <c r="G47" s="40"/>
      <c r="H47" s="41"/>
      <c r="I47" s="40"/>
      <c r="J47" s="41"/>
      <c r="K47" s="40"/>
      <c r="L47" s="41"/>
    </row>
    <row r="48" spans="2:12" ht="12.75">
      <c r="B48" s="14" t="s">
        <v>27</v>
      </c>
      <c r="C48" s="41"/>
      <c r="D48" s="41"/>
      <c r="E48" s="40"/>
      <c r="F48" s="41"/>
      <c r="G48" s="40"/>
      <c r="H48" s="41"/>
      <c r="I48" s="40"/>
      <c r="J48" s="41"/>
      <c r="K48" s="40"/>
      <c r="L48" s="41"/>
    </row>
    <row r="49" spans="2:12" ht="12.75">
      <c r="B49" s="13" t="s">
        <v>28</v>
      </c>
      <c r="C49" s="71">
        <v>2362.2542135490003</v>
      </c>
      <c r="D49" s="71">
        <v>15.24335459357318</v>
      </c>
      <c r="E49" s="50">
        <v>2285.9010493320006</v>
      </c>
      <c r="F49" s="54">
        <v>14.309510091830587</v>
      </c>
      <c r="G49" s="50">
        <v>2173.7014799869999</v>
      </c>
      <c r="H49" s="54">
        <v>12.902447067450467</v>
      </c>
      <c r="I49" s="50">
        <v>2104.3963381869999</v>
      </c>
      <c r="J49" s="54">
        <v>13.094677837621743</v>
      </c>
      <c r="K49" s="50">
        <v>2206.6568861189999</v>
      </c>
      <c r="L49" s="50">
        <v>12.153241483633865</v>
      </c>
    </row>
    <row r="50" spans="2:12" ht="12.75">
      <c r="B50" s="13" t="s">
        <v>45</v>
      </c>
      <c r="C50" s="71">
        <v>12169.920447388997</v>
      </c>
      <c r="D50" s="71">
        <v>78.531096141604664</v>
      </c>
      <c r="E50" s="50">
        <v>12928.329879323997</v>
      </c>
      <c r="F50" s="54">
        <v>80.930041539970816</v>
      </c>
      <c r="G50" s="50">
        <v>14050.270280038996</v>
      </c>
      <c r="H50" s="54">
        <v>83.39823579301229</v>
      </c>
      <c r="I50" s="50">
        <v>13406.009212782001</v>
      </c>
      <c r="J50" s="54">
        <v>83.419348600848011</v>
      </c>
      <c r="K50" s="50">
        <v>15399.898171810999</v>
      </c>
      <c r="L50" s="50">
        <v>84.815488299388335</v>
      </c>
    </row>
    <row r="51" spans="2:12" ht="14.25">
      <c r="B51" s="13" t="s">
        <v>46</v>
      </c>
      <c r="C51" s="71">
        <v>489</v>
      </c>
      <c r="D51" s="71">
        <v>3.1554607262435801</v>
      </c>
      <c r="E51" s="48">
        <v>489</v>
      </c>
      <c r="F51" s="54">
        <v>3.0610906963579918</v>
      </c>
      <c r="G51" s="48">
        <v>489</v>
      </c>
      <c r="H51" s="54">
        <v>2.9025589180815259</v>
      </c>
      <c r="I51" s="48">
        <v>489</v>
      </c>
      <c r="J51" s="54">
        <v>3.0428191431437597</v>
      </c>
      <c r="K51" s="48">
        <v>489</v>
      </c>
      <c r="L51" s="48">
        <v>2.6931849363990663</v>
      </c>
    </row>
    <row r="52" spans="2:12" ht="12.75">
      <c r="B52" s="13" t="s">
        <v>29</v>
      </c>
      <c r="C52" s="71">
        <v>102.935</v>
      </c>
      <c r="D52" s="71">
        <v>0.66422770931673392</v>
      </c>
      <c r="E52" s="50">
        <v>0</v>
      </c>
      <c r="F52" s="54">
        <v>0</v>
      </c>
      <c r="G52" s="50">
        <v>0</v>
      </c>
      <c r="H52" s="54">
        <v>0</v>
      </c>
      <c r="I52" s="50">
        <v>0</v>
      </c>
      <c r="J52" s="54">
        <v>0</v>
      </c>
      <c r="K52" s="48">
        <v>0</v>
      </c>
      <c r="L52" s="48">
        <v>0</v>
      </c>
    </row>
    <row r="53" spans="2:12" ht="27">
      <c r="B53" s="13" t="s">
        <v>48</v>
      </c>
      <c r="C53" s="71">
        <v>372.83491939054136</v>
      </c>
      <c r="D53" s="71">
        <v>2.4058608292618491</v>
      </c>
      <c r="E53" s="50">
        <v>271.46725920886547</v>
      </c>
      <c r="F53" s="54">
        <v>1.6993576718406165</v>
      </c>
      <c r="G53" s="50">
        <v>134.2314768753624</v>
      </c>
      <c r="H53" s="54">
        <v>0.79675822145569997</v>
      </c>
      <c r="I53" s="50">
        <v>71.217676896530918</v>
      </c>
      <c r="J53" s="54">
        <v>0.44315441838648539</v>
      </c>
      <c r="K53" s="50">
        <v>61.385944934046151</v>
      </c>
      <c r="L53" s="50">
        <v>0.33808528057872322</v>
      </c>
    </row>
    <row r="54" spans="2:12" ht="12.75">
      <c r="B54" s="13"/>
      <c r="C54" s="71"/>
      <c r="D54" s="71"/>
      <c r="E54" s="50"/>
      <c r="F54" s="54"/>
      <c r="G54" s="50"/>
      <c r="H54" s="54"/>
      <c r="I54" s="50"/>
      <c r="J54" s="54"/>
      <c r="K54" s="50"/>
      <c r="L54" s="54"/>
    </row>
    <row r="55" spans="2:12" ht="15.75" thickBot="1">
      <c r="B55" s="14" t="s">
        <v>30</v>
      </c>
      <c r="C55" s="55">
        <v>15496.944580328538</v>
      </c>
      <c r="D55" s="55">
        <v>100</v>
      </c>
      <c r="E55" s="55">
        <v>15974.698187864862</v>
      </c>
      <c r="F55" s="55">
        <v>100.00000000000001</v>
      </c>
      <c r="G55" s="55">
        <v>16847.203236901361</v>
      </c>
      <c r="H55" s="55">
        <v>99.999999999999986</v>
      </c>
      <c r="I55" s="55">
        <v>16070.623227865532</v>
      </c>
      <c r="J55" s="55">
        <v>100</v>
      </c>
      <c r="K55" s="55">
        <v>18156.941002864045</v>
      </c>
      <c r="L55" s="55">
        <v>99.999999999999986</v>
      </c>
    </row>
    <row r="56" spans="2:12" ht="8.25" customHeight="1" thickTop="1">
      <c r="B56" s="9"/>
      <c r="C56" s="21"/>
      <c r="D56" s="21"/>
      <c r="E56" s="20"/>
      <c r="F56" s="21"/>
      <c r="G56" s="20"/>
      <c r="H56" s="21"/>
      <c r="I56" s="20"/>
      <c r="J56" s="21"/>
      <c r="K56" s="20"/>
      <c r="L56" s="21"/>
    </row>
    <row r="57" spans="2:12" ht="12.75" hidden="1" customHeight="1" thickTop="1">
      <c r="C57" s="21"/>
      <c r="D57" s="21"/>
      <c r="E57" s="22"/>
      <c r="F57" s="23"/>
      <c r="G57" s="22"/>
      <c r="H57" s="23"/>
      <c r="I57" s="22"/>
      <c r="J57" s="23"/>
      <c r="K57" s="22"/>
      <c r="L57" s="23"/>
    </row>
    <row r="58" spans="2:12" ht="12.75" customHeight="1">
      <c r="B58" s="63" t="s">
        <v>31</v>
      </c>
      <c r="C58" s="61">
        <f>C14</f>
        <v>2022</v>
      </c>
      <c r="D58" s="62"/>
      <c r="E58" s="61">
        <f>E14</f>
        <v>2023</v>
      </c>
      <c r="F58" s="62"/>
      <c r="G58" s="61">
        <f>G14</f>
        <v>2024</v>
      </c>
      <c r="H58" s="62"/>
      <c r="I58" s="61">
        <f>I14</f>
        <v>2025</v>
      </c>
      <c r="J58" s="62"/>
      <c r="K58" s="61" t="str">
        <f>K14</f>
        <v>Mar. 26*</v>
      </c>
      <c r="L58" s="62"/>
    </row>
    <row r="59" spans="2:12" ht="15" customHeight="1">
      <c r="B59" s="64"/>
      <c r="C59" s="7" t="s">
        <v>0</v>
      </c>
      <c r="D59" s="8" t="s">
        <v>1</v>
      </c>
      <c r="E59" s="7" t="s">
        <v>0</v>
      </c>
      <c r="F59" s="8" t="s">
        <v>1</v>
      </c>
      <c r="G59" s="7" t="s">
        <v>0</v>
      </c>
      <c r="H59" s="8" t="s">
        <v>1</v>
      </c>
      <c r="I59" s="7" t="s">
        <v>0</v>
      </c>
      <c r="J59" s="8" t="s">
        <v>1</v>
      </c>
      <c r="K59" s="7" t="s">
        <v>0</v>
      </c>
      <c r="L59" s="8" t="s">
        <v>1</v>
      </c>
    </row>
    <row r="60" spans="2:12" ht="15.75" customHeight="1">
      <c r="B60" s="14" t="s">
        <v>32</v>
      </c>
      <c r="C60" s="26">
        <v>36357.559267955003</v>
      </c>
      <c r="D60" s="26">
        <v>70.114563962139798</v>
      </c>
      <c r="E60" s="25">
        <v>38854.090798006997</v>
      </c>
      <c r="F60" s="24">
        <v>70.864397183783908</v>
      </c>
      <c r="G60" s="25">
        <v>40739.978784726001</v>
      </c>
      <c r="H60" s="24">
        <v>70.74487299869223</v>
      </c>
      <c r="I60" s="25">
        <v>45479.266019032002</v>
      </c>
      <c r="J60" s="24">
        <v>73.890085872614989</v>
      </c>
      <c r="K60" s="24">
        <v>48231.545092405999</v>
      </c>
      <c r="L60" s="24">
        <v>72.650466864377464</v>
      </c>
    </row>
    <row r="61" spans="2:12" ht="15" customHeight="1">
      <c r="B61" s="14" t="s">
        <v>33</v>
      </c>
      <c r="C61" s="28">
        <v>31.918328479811201</v>
      </c>
      <c r="D61" s="27"/>
      <c r="E61" s="56">
        <v>32.174750182371326</v>
      </c>
      <c r="F61" s="27"/>
      <c r="G61" s="56">
        <v>32.787554231259421</v>
      </c>
      <c r="H61" s="27"/>
      <c r="I61" s="56">
        <v>35.572585529695928</v>
      </c>
      <c r="J61" s="27"/>
      <c r="K61" s="24">
        <v>35.782891749949179</v>
      </c>
      <c r="L61" s="27"/>
    </row>
    <row r="62" spans="2:12" ht="12.75" customHeight="1">
      <c r="B62" s="14" t="s">
        <v>34</v>
      </c>
      <c r="C62" s="29">
        <v>15496.944580328538</v>
      </c>
      <c r="D62" s="29">
        <v>29.88543603786021</v>
      </c>
      <c r="E62" s="29">
        <v>15974.698187864862</v>
      </c>
      <c r="F62" s="29">
        <v>29.1356028162161</v>
      </c>
      <c r="G62" s="29">
        <v>16847.203236901361</v>
      </c>
      <c r="H62" s="29">
        <v>29.255127001307773</v>
      </c>
      <c r="I62" s="29">
        <v>16070.623227865532</v>
      </c>
      <c r="J62" s="29">
        <v>26.109914127385021</v>
      </c>
      <c r="K62" s="24">
        <v>18156.941002864045</v>
      </c>
      <c r="L62" s="24">
        <v>27.349533135622544</v>
      </c>
    </row>
    <row r="63" spans="2:12" ht="12.75">
      <c r="B63" s="14" t="s">
        <v>35</v>
      </c>
      <c r="C63" s="30">
        <v>13.604779240071846</v>
      </c>
      <c r="D63" s="27"/>
      <c r="E63" s="30">
        <v>13.228515012882388</v>
      </c>
      <c r="F63" s="27"/>
      <c r="G63" s="30">
        <v>13.55863714838377</v>
      </c>
      <c r="H63" s="27"/>
      <c r="I63" s="30">
        <v>12.569983408473053</v>
      </c>
      <c r="J63" s="27"/>
      <c r="K63" s="24">
        <v>13.470600064147511</v>
      </c>
      <c r="L63" s="27"/>
    </row>
    <row r="64" spans="2:12" ht="13.5" thickBot="1">
      <c r="B64" s="31" t="s">
        <v>36</v>
      </c>
      <c r="C64" s="32">
        <v>51854.503848283537</v>
      </c>
      <c r="D64" s="32">
        <v>99.999999999999986</v>
      </c>
      <c r="E64" s="32">
        <v>54828.788985871855</v>
      </c>
      <c r="F64" s="32">
        <v>99.999999999999986</v>
      </c>
      <c r="G64" s="32">
        <v>57587.182021627363</v>
      </c>
      <c r="H64" s="32">
        <v>99.999999999999986</v>
      </c>
      <c r="I64" s="32">
        <v>61549.889246897532</v>
      </c>
      <c r="J64" s="32">
        <v>100.00000000000001</v>
      </c>
      <c r="K64" s="32">
        <v>66388.48609527004</v>
      </c>
      <c r="L64" s="32">
        <v>100.00000000000001</v>
      </c>
    </row>
    <row r="65" spans="2:12" ht="7.5" customHeight="1" thickTop="1">
      <c r="C65" s="33"/>
      <c r="D65" s="33"/>
      <c r="E65" s="57"/>
      <c r="F65" s="33"/>
      <c r="G65" s="57"/>
      <c r="H65" s="33"/>
      <c r="I65" s="57"/>
      <c r="J65" s="33"/>
      <c r="K65" s="33"/>
      <c r="L65" s="33"/>
    </row>
    <row r="66" spans="2:12" ht="14.25">
      <c r="B66" s="3" t="s">
        <v>49</v>
      </c>
      <c r="C66" s="34">
        <v>45.523107719883029</v>
      </c>
      <c r="D66" s="35"/>
      <c r="E66" s="58">
        <v>45.403265195253731</v>
      </c>
      <c r="F66" s="35"/>
      <c r="G66" s="58">
        <v>46.346191379643187</v>
      </c>
      <c r="H66" s="35"/>
      <c r="I66" s="58">
        <v>48.137975375600092</v>
      </c>
      <c r="J66" s="35"/>
      <c r="K66" s="36">
        <v>49.253491814096691</v>
      </c>
      <c r="L66" s="35"/>
    </row>
    <row r="67" spans="2:12" ht="6.75" customHeight="1" thickBot="1">
      <c r="B67" s="4"/>
      <c r="C67" s="5"/>
      <c r="D67" s="5"/>
      <c r="E67" s="5"/>
      <c r="F67" s="5"/>
      <c r="G67" s="5"/>
      <c r="H67" s="5"/>
      <c r="I67" s="5"/>
      <c r="J67" s="5"/>
      <c r="K67" s="5"/>
      <c r="L67" s="5"/>
    </row>
    <row r="68" spans="2:12" ht="12.75">
      <c r="E68" s="36"/>
      <c r="F68" s="35"/>
      <c r="G68" s="36"/>
      <c r="H68" s="35"/>
      <c r="I68" s="36"/>
      <c r="J68" s="35"/>
      <c r="K68" s="6"/>
    </row>
    <row r="69" spans="2:12" ht="24.75" customHeight="1">
      <c r="B69" s="68" t="s">
        <v>52</v>
      </c>
      <c r="C69" s="68"/>
      <c r="D69" s="68"/>
      <c r="E69" s="68"/>
      <c r="F69" s="68"/>
      <c r="G69" s="68"/>
      <c r="H69" s="68"/>
      <c r="I69" s="68"/>
      <c r="J69" s="68"/>
      <c r="K69" s="68"/>
      <c r="L69" s="68"/>
    </row>
    <row r="70" spans="2:12" ht="12.75">
      <c r="B70" s="68" t="s">
        <v>47</v>
      </c>
      <c r="C70" s="68"/>
      <c r="D70" s="68"/>
      <c r="E70" s="68"/>
      <c r="F70" s="68"/>
      <c r="G70" s="68"/>
      <c r="H70" s="68"/>
      <c r="I70" s="68"/>
      <c r="J70" s="68"/>
      <c r="K70" s="68"/>
      <c r="L70" s="68"/>
    </row>
    <row r="71" spans="2:12" ht="12.75" customHeight="1">
      <c r="B71" s="67" t="s">
        <v>50</v>
      </c>
      <c r="C71" s="67"/>
      <c r="D71" s="67"/>
      <c r="E71" s="67"/>
      <c r="F71" s="67"/>
      <c r="G71" s="67"/>
      <c r="H71" s="67"/>
      <c r="I71" s="67"/>
      <c r="J71" s="67"/>
      <c r="K71" s="67"/>
      <c r="L71" s="67"/>
    </row>
    <row r="72" spans="2:12" ht="23.25" customHeight="1">
      <c r="B72" s="68" t="s">
        <v>53</v>
      </c>
      <c r="C72" s="68"/>
      <c r="D72" s="68"/>
      <c r="E72" s="68"/>
      <c r="F72" s="68"/>
      <c r="G72" s="68"/>
      <c r="H72" s="68"/>
      <c r="I72" s="68"/>
      <c r="J72" s="68"/>
      <c r="K72" s="68"/>
      <c r="L72" s="68"/>
    </row>
    <row r="73" spans="2:12" ht="12.75">
      <c r="B73" s="67"/>
      <c r="C73" s="67"/>
      <c r="D73" s="67"/>
      <c r="E73" s="67"/>
      <c r="F73" s="67"/>
      <c r="G73" s="67"/>
      <c r="H73" s="67"/>
      <c r="I73" s="67"/>
      <c r="J73" s="67"/>
      <c r="K73" s="67"/>
      <c r="L73" s="67"/>
    </row>
    <row r="74" spans="2:12" ht="12.75">
      <c r="E74" s="1"/>
      <c r="F74" s="1"/>
      <c r="G74" s="1"/>
      <c r="H74" s="1"/>
      <c r="I74" s="1"/>
      <c r="J74" s="1"/>
    </row>
    <row r="75" spans="2:12" ht="12.75">
      <c r="E75" s="59"/>
      <c r="F75" s="1"/>
      <c r="G75" s="1"/>
      <c r="H75" s="1"/>
      <c r="I75" s="1"/>
      <c r="J75" s="1"/>
    </row>
    <row r="76" spans="2:12" ht="12.75">
      <c r="E76" s="1"/>
      <c r="F76" s="1"/>
      <c r="G76" s="1"/>
      <c r="H76" s="1"/>
      <c r="I76" s="1"/>
      <c r="J76" s="1"/>
    </row>
    <row r="77" spans="2:12" ht="15" customHeight="1">
      <c r="B77" s="66"/>
      <c r="C77" s="66"/>
      <c r="D77" s="66"/>
      <c r="E77" s="66"/>
      <c r="F77" s="66"/>
      <c r="G77" s="66"/>
      <c r="H77" s="66"/>
      <c r="I77" s="66"/>
      <c r="J77" s="66"/>
      <c r="K77" s="66"/>
      <c r="L77" s="66"/>
    </row>
    <row r="78" spans="2:12" ht="15" customHeight="1">
      <c r="B78" s="66"/>
      <c r="C78" s="66"/>
      <c r="D78" s="66"/>
      <c r="E78" s="66"/>
      <c r="F78" s="66"/>
      <c r="G78" s="66"/>
      <c r="H78" s="66"/>
      <c r="I78" s="66"/>
      <c r="J78" s="66"/>
      <c r="K78" s="66"/>
      <c r="L78" s="66"/>
    </row>
  </sheetData>
  <mergeCells count="24">
    <mergeCell ref="G58:H58"/>
    <mergeCell ref="B77:L78"/>
    <mergeCell ref="E14:F14"/>
    <mergeCell ref="E58:F58"/>
    <mergeCell ref="B73:L73"/>
    <mergeCell ref="K58:L58"/>
    <mergeCell ref="B72:L72"/>
    <mergeCell ref="C58:D58"/>
    <mergeCell ref="B69:L69"/>
    <mergeCell ref="B58:B59"/>
    <mergeCell ref="B71:L71"/>
    <mergeCell ref="B70:L70"/>
    <mergeCell ref="I58:J58"/>
    <mergeCell ref="B7:L7"/>
    <mergeCell ref="B6:L6"/>
    <mergeCell ref="K14:L14"/>
    <mergeCell ref="C14:D14"/>
    <mergeCell ref="B14:B15"/>
    <mergeCell ref="B10:L10"/>
    <mergeCell ref="B11:L11"/>
    <mergeCell ref="B12:L12"/>
    <mergeCell ref="B8:L8"/>
    <mergeCell ref="G14:H14"/>
    <mergeCell ref="I14:J14"/>
  </mergeCells>
  <pageMargins left="0.23622047244094491" right="0.19685039370078741" top="0.23622047244094491" bottom="0.15748031496062992" header="0.23622047244094491" footer="0.15748031496062992"/>
  <pageSetup scale="6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Props1.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3.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279a0ae-2a84-48e2-931d-eecc1997422f"/>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2026-04-23T14:05:24Z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